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'Лист3'!$A$1:$N$27</definedName>
  </definedNames>
  <calcPr fullCalcOnLoad="1"/>
</workbook>
</file>

<file path=xl/sharedStrings.xml><?xml version="1.0" encoding="utf-8"?>
<sst xmlns="http://schemas.openxmlformats.org/spreadsheetml/2006/main" count="46" uniqueCount="43">
  <si>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</si>
  <si>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</si>
  <si>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</si>
  <si>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</si>
  <si>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</si>
  <si>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</si>
  <si>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</si>
  <si>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</si>
  <si>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</si>
  <si>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</si>
  <si>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</si>
  <si>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</si>
  <si>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</si>
  <si>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</si>
  <si>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</si>
  <si>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</si>
  <si>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</si>
  <si>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</si>
  <si>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</si>
  <si>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</si>
  <si>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</si>
  <si>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</si>
  <si>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</si>
  <si>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</si>
  <si>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</si>
  <si>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>цена за единицу товара, руб.</t>
  </si>
  <si>
    <t>УТВЕРЖДАЮ: Директор Лицея им. Г.Ф. Атякшева ________________ Е.Ю. Павлюк
        М.П.</t>
  </si>
  <si>
    <t>1-СОП</t>
  </si>
  <si>
    <t>2-Ходжаев</t>
  </si>
  <si>
    <t>3-Юграгазторг</t>
  </si>
  <si>
    <t>быстрорастворимый,   фасовка не менее 100гр. и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</si>
  <si>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</si>
  <si>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 xml:space="preserve">  черный байховый листовой, высший сорт,  фасовка не менее 100гр. и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</si>
  <si>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5-Восточный</t>
  </si>
  <si>
    <t>сливочный, молочный не менее 25гр. и не более 30 гр., ГОСТ 31721-2012, без видимых пороков: сахарного и жирового поседения, упаковка без повреждений</t>
  </si>
  <si>
    <t>"Поставка кондитерских изделий и вкусовых товаров"</t>
  </si>
  <si>
    <t>йодированная, ГОСТ  Р 51575-2000,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</si>
  <si>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Дата подготовки обоснования начальной (максимальной) цены гражданско-правового договора: 19.06.2015г.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</si>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</sst>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542925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8205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view="pageBreakPreview" zoomScaleSheetLayoutView="100" zoomScalePageLayoutView="0" workbookViewId="0" topLeftCell="A1">
      <selection activeCell="F11" sqref="F11:F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9" t="s">
        <v>26</v>
      </c>
      <c r="L1" s="29"/>
      <c r="M1" s="29"/>
      <c r="N1" s="29"/>
    </row>
    <row r="3" spans="1:14" ht="19.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25" customHeight="1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9"/>
    </row>
    <row r="8" spans="1:15" ht="32.25" customHeight="1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9"/>
    </row>
    <row r="9" spans="1:15" s="20" customFormat="1" ht="15.75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9"/>
    </row>
    <row r="11" spans="1:14" ht="27" customHeight="1">
      <c r="A11" s="27" t="s">
        <v>6</v>
      </c>
      <c r="B11" s="27" t="s">
        <v>0</v>
      </c>
      <c r="C11" s="23" t="s">
        <v>7</v>
      </c>
      <c r="D11" s="27" t="s">
        <v>5</v>
      </c>
      <c r="E11" s="27" t="s">
        <v>1</v>
      </c>
      <c r="F11" s="27" t="s">
        <v>4</v>
      </c>
      <c r="G11" s="30" t="s">
        <v>2</v>
      </c>
      <c r="H11" s="30"/>
      <c r="I11" s="30"/>
      <c r="J11" s="30"/>
      <c r="K11" s="30"/>
      <c r="L11" s="23" t="s">
        <v>25</v>
      </c>
      <c r="M11" s="27" t="s">
        <v>3</v>
      </c>
      <c r="N11" s="27" t="s">
        <v>10</v>
      </c>
    </row>
    <row r="12" spans="1:20" ht="113.25" customHeight="1">
      <c r="A12" s="27"/>
      <c r="B12" s="27"/>
      <c r="C12" s="24"/>
      <c r="D12" s="27"/>
      <c r="E12" s="27"/>
      <c r="F12" s="27"/>
      <c r="G12" s="37" t="s">
        <v>38</v>
      </c>
      <c r="H12" s="37" t="s">
        <v>39</v>
      </c>
      <c r="I12" s="37" t="s">
        <v>40</v>
      </c>
      <c r="J12" s="37" t="s">
        <v>41</v>
      </c>
      <c r="K12" s="37" t="s">
        <v>42</v>
      </c>
      <c r="L12" s="24"/>
      <c r="M12" s="27"/>
      <c r="N12" s="27"/>
      <c r="T12" t="s">
        <v>27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2">
        <v>13</v>
      </c>
      <c r="N13" s="1">
        <v>14</v>
      </c>
      <c r="T13" t="s">
        <v>28</v>
      </c>
    </row>
    <row r="14" spans="1:20" ht="86.25" customHeight="1">
      <c r="A14" s="11">
        <v>1</v>
      </c>
      <c r="B14" s="1" t="s">
        <v>20</v>
      </c>
      <c r="C14" s="13" t="s">
        <v>19</v>
      </c>
      <c r="D14" s="16">
        <v>650</v>
      </c>
      <c r="E14" s="12" t="s">
        <v>34</v>
      </c>
      <c r="F14" s="14">
        <v>5</v>
      </c>
      <c r="G14" s="3">
        <v>25</v>
      </c>
      <c r="H14" s="3">
        <v>27</v>
      </c>
      <c r="I14" s="3">
        <v>27</v>
      </c>
      <c r="J14" s="10">
        <v>27</v>
      </c>
      <c r="K14" s="15">
        <v>26</v>
      </c>
      <c r="L14" s="15">
        <v>26</v>
      </c>
      <c r="M14" s="4">
        <f>STDEVA(G14:K14)/(SUM(G14:K14)/COUNTIF(G14:K14,"&gt;0"))</f>
        <v>0.03387981784090494</v>
      </c>
      <c r="N14" s="3">
        <f>L14*D14</f>
        <v>16900</v>
      </c>
      <c r="O14" s="18"/>
      <c r="T14" s="17" t="s">
        <v>29</v>
      </c>
    </row>
    <row r="15" spans="1:20" ht="80.25" customHeight="1">
      <c r="A15" s="11">
        <v>2</v>
      </c>
      <c r="B15" s="1" t="s">
        <v>21</v>
      </c>
      <c r="C15" s="13" t="s">
        <v>17</v>
      </c>
      <c r="D15" s="16">
        <v>70</v>
      </c>
      <c r="E15" s="12" t="s">
        <v>30</v>
      </c>
      <c r="F15" s="14">
        <v>5</v>
      </c>
      <c r="G15" s="3">
        <v>350</v>
      </c>
      <c r="H15" s="3">
        <v>400</v>
      </c>
      <c r="I15" s="3">
        <v>360</v>
      </c>
      <c r="J15" s="3">
        <v>360</v>
      </c>
      <c r="K15" s="15">
        <v>350</v>
      </c>
      <c r="L15" s="15">
        <v>364</v>
      </c>
      <c r="M15" s="4">
        <f>STDEVA(G15:K15)/(SUM(G15:K15)/COUNTIF(G15:K15,"&gt;0"))</f>
        <v>0.05696824547617506</v>
      </c>
      <c r="N15" s="3">
        <f>L15*D15</f>
        <v>25480</v>
      </c>
      <c r="O15" s="18"/>
      <c r="T15" s="17" t="s">
        <v>18</v>
      </c>
    </row>
    <row r="16" spans="1:20" ht="98.25" customHeight="1">
      <c r="A16" s="11">
        <v>3</v>
      </c>
      <c r="B16" s="1" t="s">
        <v>22</v>
      </c>
      <c r="C16" s="13" t="s">
        <v>17</v>
      </c>
      <c r="D16" s="16">
        <v>5</v>
      </c>
      <c r="E16" s="12" t="s">
        <v>31</v>
      </c>
      <c r="F16" s="14">
        <v>5</v>
      </c>
      <c r="G16" s="3">
        <v>400</v>
      </c>
      <c r="H16" s="3">
        <v>420</v>
      </c>
      <c r="I16" s="3">
        <v>410</v>
      </c>
      <c r="J16" s="3">
        <v>410</v>
      </c>
      <c r="K16" s="15">
        <v>410</v>
      </c>
      <c r="L16" s="15">
        <v>410</v>
      </c>
      <c r="M16" s="4">
        <f>STDEVA(G16:K16)/(SUM(G16:K16)/COUNTIF(G16:K16,"&gt;0"))</f>
        <v>0.017246506858208478</v>
      </c>
      <c r="N16" s="3">
        <f>L16*D16</f>
        <v>2050</v>
      </c>
      <c r="O16" s="18"/>
      <c r="T16" s="17" t="s">
        <v>33</v>
      </c>
    </row>
    <row r="17" spans="1:20" ht="110.25" customHeight="1">
      <c r="A17" s="11">
        <v>4</v>
      </c>
      <c r="B17" s="1" t="s">
        <v>24</v>
      </c>
      <c r="C17" s="13" t="s">
        <v>17</v>
      </c>
      <c r="D17" s="16">
        <v>90</v>
      </c>
      <c r="E17" s="12" t="s">
        <v>36</v>
      </c>
      <c r="F17" s="14">
        <v>5</v>
      </c>
      <c r="G17" s="3">
        <v>15</v>
      </c>
      <c r="H17" s="3">
        <v>17</v>
      </c>
      <c r="I17" s="3">
        <v>17</v>
      </c>
      <c r="J17" s="3">
        <v>17</v>
      </c>
      <c r="K17" s="15">
        <v>16</v>
      </c>
      <c r="L17" s="15">
        <v>16</v>
      </c>
      <c r="M17" s="4">
        <f>STDEVA(G17:K17)/(SUM(G17:K17)/COUNTIF(G17:K17,"&gt;0"))</f>
        <v>0.054538243353653794</v>
      </c>
      <c r="N17" s="3">
        <f>L17*D17</f>
        <v>1440</v>
      </c>
      <c r="O17" s="18"/>
      <c r="T17" s="17"/>
    </row>
    <row r="18" spans="1:15" ht="124.5" customHeight="1">
      <c r="A18" s="11">
        <v>5</v>
      </c>
      <c r="B18" s="1" t="s">
        <v>23</v>
      </c>
      <c r="C18" s="3" t="s">
        <v>17</v>
      </c>
      <c r="D18" s="16">
        <v>7</v>
      </c>
      <c r="E18" s="12" t="s">
        <v>32</v>
      </c>
      <c r="F18" s="14">
        <v>5</v>
      </c>
      <c r="G18" s="3">
        <v>600</v>
      </c>
      <c r="H18" s="3">
        <v>630</v>
      </c>
      <c r="I18" s="10">
        <v>610</v>
      </c>
      <c r="J18" s="3">
        <v>610</v>
      </c>
      <c r="K18" s="15">
        <v>625</v>
      </c>
      <c r="L18" s="15">
        <v>615</v>
      </c>
      <c r="M18" s="4">
        <f>STDEVA(G18:K18)/(SUM(G18:K18)/COUNTIF(G18:K18,"&gt;0"))</f>
        <v>0.019914550754334782</v>
      </c>
      <c r="N18" s="3">
        <f>L18*D18</f>
        <v>4305</v>
      </c>
      <c r="O18" s="18"/>
    </row>
    <row r="19" spans="1:14" ht="15.75">
      <c r="A19" s="32" t="s">
        <v>15</v>
      </c>
      <c r="B19" s="33"/>
      <c r="C19" s="33"/>
      <c r="D19" s="33"/>
      <c r="E19" s="34"/>
      <c r="F19" s="33"/>
      <c r="G19" s="33"/>
      <c r="H19" s="33"/>
      <c r="I19" s="33"/>
      <c r="J19" s="33"/>
      <c r="K19" s="33"/>
      <c r="L19" s="33"/>
      <c r="M19" s="35"/>
      <c r="N19" s="5">
        <f>SUM(N14:N18)</f>
        <v>50175</v>
      </c>
    </row>
    <row r="21" spans="1:14" ht="12.75">
      <c r="A21" s="21" t="s">
        <v>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5" ht="86.25" customHeight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6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1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18">
    <mergeCell ref="K1:N1"/>
    <mergeCell ref="D11:D12"/>
    <mergeCell ref="B11:B12"/>
    <mergeCell ref="E11:E12"/>
    <mergeCell ref="G11:K11"/>
    <mergeCell ref="A25:N25"/>
    <mergeCell ref="A19:M19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2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2015-03-25T07:34:12Z</cp:lastPrinted>
  <dcterms:created xsi:type="dcterms:W3CDTF">1996-10-08T23:32:33Z</dcterms:created>
  <dcterms:modified xsi:type="dcterms:W3CDTF">2015-07-02T03:58:17Z</dcterms:modified>
  <cp:category/>
  <cp:version/>
  <cp:contentType/>
  <cp:contentStatus/>
</cp:coreProperties>
</file>